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C32" i="1" l="1"/>
  <c r="D32" i="1" l="1"/>
  <c r="D24" i="1" l="1"/>
  <c r="C24" i="1"/>
  <c r="D4" i="1"/>
  <c r="C18" i="1"/>
  <c r="C8" i="1" s="1"/>
  <c r="D18" i="1"/>
  <c r="D8" i="1" s="1"/>
  <c r="D9" i="1" l="1"/>
  <c r="D10" i="1"/>
  <c r="C9" i="1"/>
  <c r="D7" i="1" l="1"/>
  <c r="C33" i="1"/>
  <c r="D33" i="1"/>
</calcChain>
</file>

<file path=xl/sharedStrings.xml><?xml version="1.0" encoding="utf-8"?>
<sst xmlns="http://schemas.openxmlformats.org/spreadsheetml/2006/main" count="45" uniqueCount="43">
  <si>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</si>
  <si>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</si>
  <si>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</si>
  <si>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</si>
  <si>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</si>
  <si>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</si>
  <si>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</si>
  <si>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</si>
  <si>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</si>
  <si>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</si>
  <si>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</si>
  <si>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</si>
  <si>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</si>
  <si>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</si>
  <si>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</si>
  <si>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</si>
  <si>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</si>
  <si>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</si>
  <si>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</si>
  <si>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</si>
  <si>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</si>
  <si>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</si>
  <si>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</si>
  <si>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</si>
  <si>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</si>
  <si>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</si>
  <si>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</si>
  <si>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t>6.20.</t>
    <phoneticPr fontId="5" type="noConversion"/>
  </si>
  <si>
    <t>관,학(부경대) 기후분야 업무관련 오찬</t>
    <phoneticPr fontId="5" type="noConversion"/>
  </si>
  <si>
    <t>6.10.</t>
    <phoneticPr fontId="5" type="noConversion"/>
  </si>
  <si>
    <t>2019년 제안발표대회 관련 직원 격려오찬</t>
    <phoneticPr fontId="5" type="noConversion"/>
  </si>
  <si>
    <t>6.11</t>
    <phoneticPr fontId="5" type="noConversion"/>
  </si>
  <si>
    <t xml:space="preserve">기상레이더 자료 활용 교육 관련 업무협의 만찬 </t>
    <phoneticPr fontId="5" type="noConversion"/>
  </si>
  <si>
    <t>6.18.</t>
    <phoneticPr fontId="5" type="noConversion"/>
  </si>
  <si>
    <t>경남지역 폭염예 업무 관련 오찬</t>
    <phoneticPr fontId="5" type="noConversion"/>
  </si>
  <si>
    <t>6.24.</t>
    <phoneticPr fontId="5" type="noConversion"/>
  </si>
  <si>
    <t>조직문화 개선을 위한 특강 관련 오찬</t>
    <phoneticPr fontId="5" type="noConversion"/>
  </si>
  <si>
    <t>6.26.</t>
    <phoneticPr fontId="5" type="noConversion"/>
  </si>
  <si>
    <t>공로연수 대상자와의 소통관련 만찬</t>
    <phoneticPr fontId="5" type="noConversion"/>
  </si>
  <si>
    <t>일기예보어플 업무 분석 관련 직원 격려 오찬</t>
    <phoneticPr fontId="5" type="noConversion"/>
  </si>
  <si>
    <t>6건</t>
    <phoneticPr fontId="5" type="noConversion"/>
  </si>
  <si>
    <t>7건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</si>
  <si>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6월)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</si>
</sst>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D8" sqref="D8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3" t="s">
        <v>42</v>
      </c>
      <c r="B1" s="43"/>
      <c r="C1" s="43"/>
      <c r="D1" s="43"/>
      <c r="E1" s="43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5" t="s">
        <v>22</v>
      </c>
      <c r="B3" s="55"/>
      <c r="C3" s="9" t="s">
        <v>23</v>
      </c>
      <c r="D3" s="55" t="s">
        <v>24</v>
      </c>
      <c r="E3" s="55"/>
    </row>
    <row r="4" spans="1:5" ht="16.5" customHeight="1">
      <c r="A4" s="56">
        <v>10000000</v>
      </c>
      <c r="B4" s="57"/>
      <c r="C4" s="10">
        <v>4014470</v>
      </c>
      <c r="D4" s="58">
        <f>A4-C4</f>
        <v>5985530</v>
      </c>
      <c r="E4" s="58"/>
    </row>
    <row r="5" spans="1:5" ht="35.25" customHeight="1">
      <c r="A5" s="44" t="s">
        <v>10</v>
      </c>
      <c r="B5" s="45"/>
      <c r="C5" s="2"/>
      <c r="D5" s="46" t="s">
        <v>20</v>
      </c>
      <c r="E5" s="47"/>
    </row>
    <row r="6" spans="1:5" ht="24.75" customHeight="1">
      <c r="A6" s="48" t="s">
        <v>0</v>
      </c>
      <c r="B6" s="48"/>
      <c r="C6" s="15" t="s">
        <v>1</v>
      </c>
      <c r="D6" s="16" t="s">
        <v>15</v>
      </c>
      <c r="E6" s="17" t="s">
        <v>19</v>
      </c>
    </row>
    <row r="7" spans="1:5" ht="24.75" customHeight="1">
      <c r="A7" s="48" t="s">
        <v>2</v>
      </c>
      <c r="B7" s="48"/>
      <c r="C7" s="37" t="s">
        <v>41</v>
      </c>
      <c r="D7" s="19">
        <f>SUM(D8:D10)</f>
        <v>713000</v>
      </c>
      <c r="E7" s="20"/>
    </row>
    <row r="8" spans="1:5" ht="24.75" customHeight="1">
      <c r="A8" s="54" t="s">
        <v>11</v>
      </c>
      <c r="B8" s="53"/>
      <c r="C8" s="21">
        <f>C18</f>
        <v>0</v>
      </c>
      <c r="D8" s="22">
        <f>D18</f>
        <v>0</v>
      </c>
      <c r="E8" s="23"/>
    </row>
    <row r="9" spans="1:5" ht="24.75" customHeight="1">
      <c r="A9" s="53" t="s">
        <v>9</v>
      </c>
      <c r="B9" s="53"/>
      <c r="C9" s="21">
        <f>C24</f>
        <v>1</v>
      </c>
      <c r="D9" s="22">
        <f>D24</f>
        <v>39000</v>
      </c>
      <c r="E9" s="23"/>
    </row>
    <row r="10" spans="1:5" ht="24.75" customHeight="1">
      <c r="A10" s="51" t="s">
        <v>8</v>
      </c>
      <c r="B10" s="51"/>
      <c r="C10" s="41" t="s">
        <v>40</v>
      </c>
      <c r="D10" s="22">
        <f>D32</f>
        <v>674000</v>
      </c>
      <c r="E10" s="23"/>
    </row>
    <row r="11" spans="1:5" ht="14.25" customHeight="1">
      <c r="A11" s="52"/>
      <c r="B11" s="52"/>
      <c r="C11" s="4"/>
      <c r="D11" s="5"/>
      <c r="E11" s="6"/>
    </row>
    <row r="12" spans="1:5" ht="35.25" customHeight="1">
      <c r="A12" s="45" t="s">
        <v>14</v>
      </c>
      <c r="B12" s="45"/>
      <c r="C12" s="3"/>
      <c r="D12" s="46" t="s">
        <v>18</v>
      </c>
      <c r="E12" s="47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9" t="s">
        <v>13</v>
      </c>
      <c r="B14" s="38"/>
      <c r="C14" s="39"/>
      <c r="D14" s="40"/>
      <c r="E14" s="31"/>
    </row>
    <row r="15" spans="1:5" ht="19.5" customHeight="1">
      <c r="A15" s="49"/>
      <c r="B15" s="11"/>
      <c r="C15" s="12"/>
      <c r="D15" s="13"/>
      <c r="E15" s="31"/>
    </row>
    <row r="16" spans="1:5" ht="19.5" customHeight="1">
      <c r="A16" s="49"/>
      <c r="B16" s="28"/>
      <c r="C16" s="29"/>
      <c r="D16" s="30"/>
      <c r="E16" s="31"/>
    </row>
    <row r="17" spans="1:5" ht="19.5" customHeight="1">
      <c r="A17" s="49"/>
      <c r="B17" s="28"/>
      <c r="C17" s="29"/>
      <c r="D17" s="30"/>
      <c r="E17" s="31"/>
    </row>
    <row r="18" spans="1:5" ht="19.5" customHeight="1">
      <c r="A18" s="49"/>
      <c r="B18" s="32" t="s">
        <v>12</v>
      </c>
      <c r="C18" s="18">
        <f>COUNTA(C14:C17)</f>
        <v>0</v>
      </c>
      <c r="D18" s="33">
        <f>SUM(D14:D17)</f>
        <v>0</v>
      </c>
      <c r="E18" s="26"/>
    </row>
    <row r="19" spans="1:5" ht="19.5" customHeight="1">
      <c r="A19" s="49" t="s">
        <v>16</v>
      </c>
      <c r="B19" s="34" t="s">
        <v>27</v>
      </c>
      <c r="C19" s="29" t="s">
        <v>28</v>
      </c>
      <c r="D19" s="30">
        <v>39000</v>
      </c>
      <c r="E19" s="31"/>
    </row>
    <row r="20" spans="1:5" ht="19.5" customHeight="1">
      <c r="A20" s="49"/>
      <c r="B20" s="34"/>
      <c r="C20" s="29"/>
      <c r="D20" s="30"/>
      <c r="E20" s="31"/>
    </row>
    <row r="21" spans="1:5" ht="19.5" customHeight="1">
      <c r="A21" s="49"/>
      <c r="B21" s="34"/>
      <c r="C21" s="29"/>
      <c r="D21" s="30"/>
      <c r="E21" s="31"/>
    </row>
    <row r="22" spans="1:5" ht="19.5" customHeight="1">
      <c r="A22" s="49"/>
      <c r="B22" s="34"/>
      <c r="C22" s="29"/>
      <c r="D22" s="30"/>
      <c r="E22" s="31"/>
    </row>
    <row r="23" spans="1:5" ht="19.5" customHeight="1">
      <c r="A23" s="49"/>
      <c r="B23" s="34"/>
      <c r="C23" s="35"/>
      <c r="D23" s="36"/>
      <c r="E23" s="31"/>
    </row>
    <row r="24" spans="1:5" ht="19.5" customHeight="1">
      <c r="A24" s="50"/>
      <c r="B24" s="32" t="s">
        <v>12</v>
      </c>
      <c r="C24" s="18">
        <f>COUNTA(C19:C23)</f>
        <v>1</v>
      </c>
      <c r="D24" s="33">
        <f>SUM(D19:D23)</f>
        <v>39000</v>
      </c>
      <c r="E24" s="26"/>
    </row>
    <row r="25" spans="1:5" ht="20.25" customHeight="1">
      <c r="A25" s="49" t="s">
        <v>25</v>
      </c>
      <c r="B25" s="38" t="s">
        <v>29</v>
      </c>
      <c r="C25" s="39" t="s">
        <v>30</v>
      </c>
      <c r="D25" s="42">
        <v>80000</v>
      </c>
      <c r="E25" s="31"/>
    </row>
    <row r="26" spans="1:5" ht="20.25" customHeight="1">
      <c r="A26" s="49"/>
      <c r="B26" s="38" t="s">
        <v>31</v>
      </c>
      <c r="C26" s="39" t="s">
        <v>32</v>
      </c>
      <c r="D26" s="40">
        <v>169000</v>
      </c>
      <c r="E26" s="31"/>
    </row>
    <row r="27" spans="1:5" ht="20.25" customHeight="1">
      <c r="A27" s="49"/>
      <c r="B27" s="38" t="s">
        <v>33</v>
      </c>
      <c r="C27" s="39" t="s">
        <v>34</v>
      </c>
      <c r="D27" s="40">
        <v>54000</v>
      </c>
      <c r="E27" s="31"/>
    </row>
    <row r="28" spans="1:5" ht="20.25" customHeight="1">
      <c r="A28" s="49"/>
      <c r="B28" s="38" t="s">
        <v>35</v>
      </c>
      <c r="C28" s="39" t="s">
        <v>36</v>
      </c>
      <c r="D28" s="40">
        <v>68000</v>
      </c>
      <c r="E28" s="31"/>
    </row>
    <row r="29" spans="1:5" ht="20.25" customHeight="1">
      <c r="A29" s="49"/>
      <c r="B29" s="38" t="s">
        <v>37</v>
      </c>
      <c r="C29" s="39" t="s">
        <v>38</v>
      </c>
      <c r="D29" s="40">
        <v>235000</v>
      </c>
      <c r="E29" s="31"/>
    </row>
    <row r="30" spans="1:5" ht="20.25" customHeight="1">
      <c r="A30" s="49"/>
      <c r="B30" s="38" t="s">
        <v>37</v>
      </c>
      <c r="C30" s="39" t="s">
        <v>39</v>
      </c>
      <c r="D30" s="40">
        <v>68000</v>
      </c>
      <c r="E30" s="31"/>
    </row>
    <row r="31" spans="1:5" ht="20.25" customHeight="1">
      <c r="A31" s="49"/>
      <c r="B31" s="38"/>
      <c r="C31" s="39"/>
      <c r="D31" s="42"/>
      <c r="E31" s="31"/>
    </row>
    <row r="32" spans="1:5" ht="20.25" customHeight="1">
      <c r="A32" s="50"/>
      <c r="B32" s="24" t="s">
        <v>26</v>
      </c>
      <c r="C32" s="37">
        <f>COUNTA(C25:C30)</f>
        <v>6</v>
      </c>
      <c r="D32" s="25">
        <f>SUM(D25:D31)</f>
        <v>674000</v>
      </c>
      <c r="E32" s="26"/>
    </row>
    <row r="33" spans="1:5" ht="20.25" customHeight="1">
      <c r="A33" s="48" t="s">
        <v>17</v>
      </c>
      <c r="B33" s="48"/>
      <c r="C33" s="18">
        <f>C18+C24+C32</f>
        <v>7</v>
      </c>
      <c r="D33" s="27">
        <f>D18+D24+D32</f>
        <v>713000</v>
      </c>
      <c r="E33" s="26"/>
    </row>
  </sheetData>
  <mergeCells count="19">
    <mergeCell ref="A33:B33"/>
    <mergeCell ref="A12:B12"/>
    <mergeCell ref="A19:A24"/>
    <mergeCell ref="A14:A18"/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2019-06-27T02:04:06Z</dcterms:modified>
</cp:coreProperties>
</file>