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_관서업무\업무추진비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8" i="1" l="1"/>
  <c r="C28" i="1"/>
  <c r="C20" i="1" l="1"/>
  <c r="D20" i="1"/>
  <c r="D14" i="1" l="1"/>
  <c r="D29" i="1" l="1"/>
  <c r="C14" i="1" l="1"/>
  <c r="C8" i="1" l="1"/>
  <c r="C7" i="1"/>
  <c r="C6" i="1"/>
  <c r="D8" i="1"/>
  <c r="D7" i="1"/>
  <c r="D6" i="1"/>
  <c r="D5" i="1" l="1"/>
  <c r="C29" i="1"/>
  <c r="C5" i="1" s="1"/>
</calcChain>
</file>

<file path=xl/sharedStrings.xml><?xml version="1.0" encoding="utf-8"?>
<sst xmlns="http://schemas.openxmlformats.org/spreadsheetml/2006/main" count="53" uniqueCount="53">
  <si>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</si>
  <si>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</si>
  <si>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</si>
  <si>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</si>
  <si>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</si>
  <si>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</si>
  <si>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</si>
  <si>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</si>
  <si>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</si>
  <si>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</si>
  <si>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</si>
  <si>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</si>
  <si>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</si>
  <si>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</si>
  <si>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</si>
  <si>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</si>
  <si>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</si>
  <si>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</si>
  <si>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</si>
  <si>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</si>
  <si>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</si>
  <si>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</si>
  <si>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</si>
  <si>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</si>
  <si>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(2019년 3월)</t>
    </r>
    <phoneticPr fontId="9" type="noConversion"/>
  </si>
  <si>
    <t>3. 4</t>
    <phoneticPr fontId="9" type="noConversion"/>
  </si>
  <si>
    <t>3. 5</t>
    <phoneticPr fontId="9" type="noConversion"/>
  </si>
  <si>
    <t>출입기자 소통 오찬 간담회</t>
    <phoneticPr fontId="9" type="noConversion"/>
  </si>
  <si>
    <t>3. 6</t>
    <phoneticPr fontId="9" type="noConversion"/>
  </si>
  <si>
    <t>3. 7</t>
    <phoneticPr fontId="9" type="noConversion"/>
  </si>
  <si>
    <t>3. 8</t>
    <phoneticPr fontId="9" type="noConversion"/>
  </si>
  <si>
    <t>3. 8</t>
    <phoneticPr fontId="9" type="noConversion"/>
  </si>
  <si>
    <t>3.11</t>
    <phoneticPr fontId="9" type="noConversion"/>
  </si>
  <si>
    <t>국회 환노위 업무보고 대비 관계자 간담회</t>
    <phoneticPr fontId="9" type="noConversion"/>
  </si>
  <si>
    <t>3.13</t>
    <phoneticPr fontId="9" type="noConversion"/>
  </si>
  <si>
    <t>3.15</t>
    <phoneticPr fontId="9" type="noConversion"/>
  </si>
  <si>
    <t>3.21</t>
    <phoneticPr fontId="9" type="noConversion"/>
  </si>
  <si>
    <t>3.22</t>
    <phoneticPr fontId="9" type="noConversion"/>
  </si>
  <si>
    <t>3.25</t>
    <phoneticPr fontId="9" type="noConversion"/>
  </si>
  <si>
    <t>겨울철 방재기간 종료에 따른 예보.지진 등 현업 격려</t>
    <phoneticPr fontId="9" type="noConversion"/>
  </si>
  <si>
    <t>세계기상의 날 행사추진 관계자 간담회</t>
    <phoneticPr fontId="9" type="noConversion"/>
  </si>
  <si>
    <t>3.27</t>
    <phoneticPr fontId="9" type="noConversion"/>
  </si>
  <si>
    <t>3.28</t>
    <phoneticPr fontId="9" type="noConversion"/>
  </si>
  <si>
    <t>기상정책 청사 내 직장어린이집 설치 관계자 간담회</t>
    <phoneticPr fontId="9" type="noConversion"/>
  </si>
  <si>
    <t>기상정책 국가 지진 대응체계 강화를 위한 협의회 준비 관계자 간담회</t>
    <phoneticPr fontId="9" type="noConversion"/>
  </si>
  <si>
    <t>국립대구기상과학관 현장방문에 따른 직원 격려</t>
    <phoneticPr fontId="9" type="noConversion"/>
  </si>
  <si>
    <t>기상정책 '19년도 홍보전략 수립 관계자 간담회</t>
    <phoneticPr fontId="9" type="noConversion"/>
  </si>
  <si>
    <t>기상정책 특보시스템 개선 및 Push App 개발 관계자 간담회</t>
    <phoneticPr fontId="9" type="noConversion"/>
  </si>
  <si>
    <t>기상정책 홍보 및 소통 유관기관 관계자 간담회</t>
    <phoneticPr fontId="9" type="noConversion"/>
  </si>
  <si>
    <t>기상정책 '19년 인터넷기상방송(날씨 ON) 개편 관계자 간담회</t>
    <phoneticPr fontId="9" type="noConversion"/>
  </si>
  <si>
    <t>기상정책 '19년도 정책 홍보 및 소통에 따른 기상원로 간담회</t>
    <phoneticPr fontId="9" type="noConversion"/>
  </si>
  <si>
    <t>기상정책 안전정책조정위원회 및 충주과학관 신축 현장점검 간담회</t>
    <phoneticPr fontId="9" type="noConversion"/>
  </si>
  <si>
    <t>기상정책 청사 보안 및 시설경비 업무 관계자 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</si>
</sst>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80" fontId="8" fillId="0" borderId="18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0" fontId="10" fillId="0" borderId="8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80" fontId="8" fillId="0" borderId="18" xfId="4" applyNumberFormat="1" applyFont="1" applyFill="1" applyBorder="1" applyAlignment="1">
      <alignment horizontal="righ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4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179" fontId="8" fillId="0" borderId="18" xfId="2" quotePrefix="1" applyNumberFormat="1" applyFont="1" applyFill="1" applyBorder="1" applyAlignment="1">
      <alignment horizontal="left" vertical="center" shrinkToFit="1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C33" sqref="C33"/>
    </sheetView>
  </sheetViews>
  <sheetFormatPr defaultRowHeight="16.5"/>
  <cols>
    <col min="1" max="1" width="19.75" customWidth="1"/>
    <col min="2" max="2" width="21.5" customWidth="1"/>
    <col min="3" max="3" width="62.25" style="51" bestFit="1" customWidth="1"/>
    <col min="4" max="4" width="14.625" bestFit="1" customWidth="1"/>
    <col min="5" max="5" width="6.5" bestFit="1" customWidth="1"/>
  </cols>
  <sheetData>
    <row r="1" spans="1:5" ht="35.25" customHeight="1">
      <c r="A1" s="59" t="s">
        <v>24</v>
      </c>
      <c r="B1" s="59"/>
      <c r="C1" s="59"/>
      <c r="D1" s="59"/>
      <c r="E1" s="59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60" t="s">
        <v>0</v>
      </c>
      <c r="B3" s="56"/>
      <c r="C3" s="3"/>
      <c r="D3" s="61" t="s">
        <v>1</v>
      </c>
      <c r="E3" s="62"/>
    </row>
    <row r="4" spans="1:5" ht="20.100000000000001" customHeight="1" thickBot="1">
      <c r="A4" s="63" t="s">
        <v>2</v>
      </c>
      <c r="B4" s="64"/>
      <c r="C4" s="18" t="s">
        <v>3</v>
      </c>
      <c r="D4" s="19" t="s">
        <v>4</v>
      </c>
      <c r="E4" s="31" t="s">
        <v>5</v>
      </c>
    </row>
    <row r="5" spans="1:5" ht="20.100000000000001" customHeight="1" thickTop="1">
      <c r="A5" s="65" t="s">
        <v>6</v>
      </c>
      <c r="B5" s="66"/>
      <c r="C5" s="32">
        <f>C29</f>
        <v>14</v>
      </c>
      <c r="D5" s="33">
        <f>D29</f>
        <v>3559900</v>
      </c>
      <c r="E5" s="34"/>
    </row>
    <row r="6" spans="1:5" ht="20.100000000000001" customHeight="1">
      <c r="A6" s="70" t="s">
        <v>19</v>
      </c>
      <c r="B6" s="71"/>
      <c r="C6" s="15">
        <f>C14</f>
        <v>2</v>
      </c>
      <c r="D6" s="24">
        <f>D14</f>
        <v>387000</v>
      </c>
      <c r="E6" s="35"/>
    </row>
    <row r="7" spans="1:5" ht="20.100000000000001" customHeight="1">
      <c r="A7" s="70" t="s">
        <v>22</v>
      </c>
      <c r="B7" s="71"/>
      <c r="C7" s="15">
        <f>C20</f>
        <v>5</v>
      </c>
      <c r="D7" s="24">
        <f>D20</f>
        <v>1201000</v>
      </c>
      <c r="E7" s="35"/>
    </row>
    <row r="8" spans="1:5" ht="20.100000000000001" customHeight="1" thickBot="1">
      <c r="A8" s="67" t="s">
        <v>18</v>
      </c>
      <c r="B8" s="68"/>
      <c r="C8" s="36">
        <f>C28</f>
        <v>7</v>
      </c>
      <c r="D8" s="37">
        <f>D28</f>
        <v>1971900</v>
      </c>
      <c r="E8" s="38"/>
    </row>
    <row r="9" spans="1:5" ht="20.100000000000001" customHeight="1">
      <c r="A9" s="69"/>
      <c r="B9" s="69"/>
      <c r="C9" s="4"/>
      <c r="D9" s="5"/>
      <c r="E9" s="6"/>
    </row>
    <row r="10" spans="1:5" ht="20.100000000000001" customHeight="1" thickBot="1">
      <c r="A10" s="56" t="s">
        <v>7</v>
      </c>
      <c r="B10" s="56"/>
      <c r="C10" s="16"/>
      <c r="D10" s="72" t="s">
        <v>8</v>
      </c>
      <c r="E10" s="72"/>
    </row>
    <row r="11" spans="1:5" ht="20.100000000000001" customHeight="1" thickBot="1">
      <c r="A11" s="17" t="s">
        <v>9</v>
      </c>
      <c r="B11" s="47" t="s">
        <v>10</v>
      </c>
      <c r="C11" s="45" t="s">
        <v>11</v>
      </c>
      <c r="D11" s="19" t="s">
        <v>12</v>
      </c>
      <c r="E11" s="20" t="s">
        <v>13</v>
      </c>
    </row>
    <row r="12" spans="1:5" s="1" customFormat="1" ht="20.100000000000001" customHeight="1" thickTop="1">
      <c r="A12" s="73" t="s">
        <v>14</v>
      </c>
      <c r="B12" s="21" t="s">
        <v>25</v>
      </c>
      <c r="C12" s="52" t="s">
        <v>46</v>
      </c>
      <c r="D12" s="40">
        <v>238000</v>
      </c>
      <c r="E12" s="44"/>
    </row>
    <row r="13" spans="1:5" s="1" customFormat="1" ht="20.100000000000001" customHeight="1">
      <c r="A13" s="58"/>
      <c r="B13" s="48" t="s">
        <v>38</v>
      </c>
      <c r="C13" s="43" t="s">
        <v>47</v>
      </c>
      <c r="D13" s="14">
        <v>149000</v>
      </c>
      <c r="E13" s="44"/>
    </row>
    <row r="14" spans="1:5" ht="20.100000000000001" customHeight="1">
      <c r="A14" s="22"/>
      <c r="B14" s="49" t="s">
        <v>20</v>
      </c>
      <c r="C14" s="46">
        <f>COUNTA(C12:C13)</f>
        <v>2</v>
      </c>
      <c r="D14" s="24">
        <f>SUM(D12:D13)</f>
        <v>387000</v>
      </c>
      <c r="E14" s="25"/>
    </row>
    <row r="15" spans="1:5" s="1" customFormat="1" ht="20.100000000000001" customHeight="1">
      <c r="A15" s="58" t="s">
        <v>23</v>
      </c>
      <c r="B15" s="21" t="s">
        <v>26</v>
      </c>
      <c r="C15" s="39" t="s">
        <v>48</v>
      </c>
      <c r="D15" s="40">
        <v>400000</v>
      </c>
      <c r="E15" s="50"/>
    </row>
    <row r="16" spans="1:5" s="1" customFormat="1" ht="20.100000000000001" customHeight="1">
      <c r="A16" s="58"/>
      <c r="B16" s="21" t="s">
        <v>28</v>
      </c>
      <c r="C16" s="39" t="s">
        <v>27</v>
      </c>
      <c r="D16" s="40">
        <v>132000</v>
      </c>
      <c r="E16" s="50"/>
    </row>
    <row r="17" spans="1:5" s="1" customFormat="1" ht="20.100000000000001" customHeight="1">
      <c r="A17" s="58"/>
      <c r="B17" s="21" t="s">
        <v>30</v>
      </c>
      <c r="C17" s="53" t="s">
        <v>50</v>
      </c>
      <c r="D17" s="40">
        <v>327000</v>
      </c>
      <c r="E17" s="50"/>
    </row>
    <row r="18" spans="1:5" s="1" customFormat="1" ht="20.100000000000001" customHeight="1">
      <c r="A18" s="58"/>
      <c r="B18" s="21" t="s">
        <v>31</v>
      </c>
      <c r="C18" s="53" t="s">
        <v>49</v>
      </c>
      <c r="D18" s="40">
        <v>192000</v>
      </c>
      <c r="E18" s="50"/>
    </row>
    <row r="19" spans="1:5" s="1" customFormat="1" ht="20.100000000000001" customHeight="1">
      <c r="A19" s="58"/>
      <c r="B19" s="21" t="s">
        <v>35</v>
      </c>
      <c r="C19" s="39" t="s">
        <v>51</v>
      </c>
      <c r="D19" s="40">
        <v>150000</v>
      </c>
      <c r="E19" s="50"/>
    </row>
    <row r="20" spans="1:5" ht="20.100000000000001" customHeight="1">
      <c r="A20" s="22"/>
      <c r="B20" s="23" t="s">
        <v>21</v>
      </c>
      <c r="C20" s="15">
        <f>COUNTA(C15:C19)</f>
        <v>5</v>
      </c>
      <c r="D20" s="24">
        <f>SUM(D15:D19)</f>
        <v>1201000</v>
      </c>
      <c r="E20" s="25"/>
    </row>
    <row r="21" spans="1:5" s="1" customFormat="1" ht="20.100000000000001" customHeight="1">
      <c r="A21" s="57" t="s">
        <v>16</v>
      </c>
      <c r="B21" s="21" t="s">
        <v>29</v>
      </c>
      <c r="C21" s="52" t="s">
        <v>43</v>
      </c>
      <c r="D21" s="40">
        <v>452000</v>
      </c>
      <c r="E21" s="41"/>
    </row>
    <row r="22" spans="1:5" s="1" customFormat="1" ht="20.100000000000001" customHeight="1">
      <c r="A22" s="58"/>
      <c r="B22" s="21" t="s">
        <v>32</v>
      </c>
      <c r="C22" s="39" t="s">
        <v>44</v>
      </c>
      <c r="D22" s="40">
        <v>252000</v>
      </c>
      <c r="E22" s="42"/>
    </row>
    <row r="23" spans="1:5" s="1" customFormat="1" ht="20.100000000000001" customHeight="1">
      <c r="A23" s="58"/>
      <c r="B23" s="21" t="s">
        <v>34</v>
      </c>
      <c r="C23" s="43" t="s">
        <v>33</v>
      </c>
      <c r="D23" s="14">
        <v>40000</v>
      </c>
      <c r="E23" s="42"/>
    </row>
    <row r="24" spans="1:5" s="1" customFormat="1" ht="20.100000000000001" customHeight="1">
      <c r="A24" s="58"/>
      <c r="B24" s="21" t="s">
        <v>36</v>
      </c>
      <c r="C24" s="43" t="s">
        <v>52</v>
      </c>
      <c r="D24" s="14">
        <v>480000</v>
      </c>
      <c r="E24" s="42"/>
    </row>
    <row r="25" spans="1:5" s="1" customFormat="1" ht="20.100000000000001" customHeight="1">
      <c r="A25" s="58"/>
      <c r="B25" s="21" t="s">
        <v>37</v>
      </c>
      <c r="C25" s="43" t="s">
        <v>45</v>
      </c>
      <c r="D25" s="14">
        <v>140000</v>
      </c>
      <c r="E25" s="42"/>
    </row>
    <row r="26" spans="1:5" s="1" customFormat="1" ht="20.100000000000001" customHeight="1">
      <c r="A26" s="58"/>
      <c r="B26" s="21" t="s">
        <v>41</v>
      </c>
      <c r="C26" s="43" t="s">
        <v>39</v>
      </c>
      <c r="D26" s="14">
        <v>223400</v>
      </c>
      <c r="E26" s="42"/>
    </row>
    <row r="27" spans="1:5" s="1" customFormat="1" ht="20.100000000000001" customHeight="1">
      <c r="A27" s="58"/>
      <c r="B27" s="21" t="s">
        <v>42</v>
      </c>
      <c r="C27" s="43" t="s">
        <v>40</v>
      </c>
      <c r="D27" s="14">
        <v>384500</v>
      </c>
      <c r="E27" s="42"/>
    </row>
    <row r="28" spans="1:5" ht="20.100000000000001" customHeight="1">
      <c r="A28" s="22"/>
      <c r="B28" s="26" t="s">
        <v>15</v>
      </c>
      <c r="C28" s="15">
        <f>COUNTA(C21:C27)</f>
        <v>7</v>
      </c>
      <c r="D28" s="27">
        <f>SUM(D21:D27)</f>
        <v>1971900</v>
      </c>
      <c r="E28" s="25"/>
    </row>
    <row r="29" spans="1:5" ht="20.100000000000001" customHeight="1" thickBot="1">
      <c r="A29" s="54" t="s">
        <v>17</v>
      </c>
      <c r="B29" s="55"/>
      <c r="C29" s="28">
        <f>SUM(C14,C20,C28)</f>
        <v>14</v>
      </c>
      <c r="D29" s="29">
        <f>SUM(D14+D20+D28)</f>
        <v>3559900</v>
      </c>
      <c r="E29" s="30"/>
    </row>
    <row r="30" spans="1:5">
      <c r="A30" s="13"/>
      <c r="B30" s="8"/>
      <c r="C30" s="11"/>
      <c r="D30" s="9"/>
      <c r="E30" s="10"/>
    </row>
    <row r="31" spans="1:5">
      <c r="A31" s="13"/>
      <c r="B31" s="8"/>
      <c r="C31" s="7"/>
      <c r="D31" s="9"/>
      <c r="E31" s="10"/>
    </row>
    <row r="32" spans="1:5">
      <c r="A32" s="13"/>
      <c r="B32" s="8"/>
      <c r="C32" s="7"/>
      <c r="D32" s="9"/>
      <c r="E32" s="12"/>
    </row>
    <row r="36" spans="4:4">
      <c r="D36" s="1"/>
    </row>
  </sheetData>
  <mergeCells count="15">
    <mergeCell ref="A29:B29"/>
    <mergeCell ref="A10:B10"/>
    <mergeCell ref="A21:A27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3"/>
    <mergeCell ref="A15:A19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2017-02-13T04:18:38Z</cp:lastPrinted>
  <dcterms:created xsi:type="dcterms:W3CDTF">2015-12-29T06:48:37Z</dcterms:created>
  <dcterms:modified xsi:type="dcterms:W3CDTF">2019-04-08T08:47:22Z</dcterms:modified>
</cp:coreProperties>
</file>