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_관서업무\업무추진비\"/>
    </mc:Choice>
  </mc:AlternateContent>
  <bookViews>
    <workbookView xWindow="600" yWindow="330" windowWidth="14160" windowHeight="8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8" i="1" l="1"/>
  <c r="C7" i="1"/>
  <c r="D18" i="1"/>
  <c r="D7" i="1" s="1"/>
  <c r="D13" i="1"/>
  <c r="D22" i="1" s="1"/>
  <c r="C13" i="1"/>
  <c r="C22" i="1" s="1"/>
  <c r="C21" i="1"/>
  <c r="C8" i="1" s="1"/>
  <c r="D21" i="1"/>
  <c r="D8" i="1"/>
  <c r="D6" i="1"/>
  <c r="C6" i="1"/>
  <c r="C5" i="1" l="1"/>
  <c r="D5" i="1"/>
</calcChain>
</file>

<file path=xl/sharedStrings.xml><?xml version="1.0" encoding="utf-8"?>
<sst xmlns="http://schemas.openxmlformats.org/spreadsheetml/2006/main" count="39" uniqueCount="36">
  <si>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</si>
  <si>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</si>
  <si>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</si>
  <si>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</si>
  <si>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</si>
  <si>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</si>
  <si>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</si>
  <si>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</si>
  <si>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t>□ 유형별 집행내역</t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</si>
  <si>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</si>
  <si>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</si>
  <si>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</si>
  <si>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</si>
  <si>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</si>
  <si>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</si>
  <si>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</si>
  <si>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</si>
  <si>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t xml:space="preserve"> 업무관련
 직원회의
 간담회 등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</si>
  <si>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8월)</t>
    </r>
    <phoneticPr fontId="3" type="noConversion"/>
  </si>
  <si>
    <t>8. 2</t>
    <phoneticPr fontId="3" type="noConversion"/>
  </si>
  <si>
    <t>IPCC 지침 정보공유 및 활용에 대한 관계자 업무협의</t>
    <phoneticPr fontId="3" type="noConversion"/>
  </si>
  <si>
    <t>8.12</t>
    <phoneticPr fontId="3" type="noConversion"/>
  </si>
  <si>
    <t>기상기후자료 관련 개선사항 및 활용방향에 대한 의견수렴 간담회</t>
    <phoneticPr fontId="3" type="noConversion"/>
  </si>
  <si>
    <t>8.16</t>
    <phoneticPr fontId="3" type="noConversion"/>
  </si>
  <si>
    <t>8.20</t>
    <phoneticPr fontId="3" type="noConversion"/>
  </si>
  <si>
    <t>정책 현안 논의 및 정보 공유를 위한 간담회</t>
    <phoneticPr fontId="3" type="noConversion"/>
  </si>
  <si>
    <t>기후변화과학 교육영상 아이디어 발굴 회의 참석자들과 간담회</t>
    <phoneticPr fontId="3" type="noConversion"/>
  </si>
  <si>
    <t>8.21</t>
    <phoneticPr fontId="3" type="noConversion"/>
  </si>
  <si>
    <t>8.27</t>
    <phoneticPr fontId="3" type="noConversion"/>
  </si>
  <si>
    <t>미세먼지 협업과제 발굴을 위한 관계자 업무협의</t>
    <phoneticPr fontId="3" type="noConversion"/>
  </si>
  <si>
    <t>8.28</t>
    <phoneticPr fontId="3" type="noConversion"/>
  </si>
  <si>
    <t>제50차 IPCC 총회 결과 및 기후변화 관련 정보 공유를 위한 간담회</t>
    <phoneticPr fontId="3" type="noConversion"/>
  </si>
  <si>
    <t>초단기예측시스템 성능 향상을 위한 의견수렴 간담회</t>
    <phoneticPr fontId="3" type="noConversion"/>
  </si>
  <si>
    <t xml:space="preserve"> 주요정책추진 관련 회의·행사 등</t>
    <phoneticPr fontId="3" type="noConversion"/>
  </si>
  <si>
    <t xml:space="preserve"> 대민·대유관기관 업무협의 및 간담회 등</t>
    <phoneticPr fontId="3" type="noConversion"/>
  </si>
  <si>
    <t xml:space="preserve"> 업무관련 직원회의 간담회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</si>
</sst>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82" formatCode="#&quot;건&quot;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1" fontId="6" fillId="0" borderId="10" xfId="2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 shrinkToFit="1"/>
    </xf>
    <xf numFmtId="41" fontId="6" fillId="0" borderId="13" xfId="2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82" fontId="7" fillId="0" borderId="12" xfId="0" applyNumberFormat="1" applyFont="1" applyFill="1" applyBorder="1" applyAlignment="1">
      <alignment horizontal="center" vertical="center" shrinkToFit="1"/>
    </xf>
    <xf numFmtId="41" fontId="7" fillId="0" borderId="12" xfId="2" applyFont="1" applyFill="1" applyBorder="1" applyAlignment="1">
      <alignment vertical="center" shrinkToFit="1"/>
    </xf>
    <xf numFmtId="9" fontId="7" fillId="0" borderId="15" xfId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82" fontId="7" fillId="0" borderId="2" xfId="0" applyNumberFormat="1" applyFont="1" applyFill="1" applyBorder="1" applyAlignment="1">
      <alignment horizontal="center" vertical="center" shrinkToFit="1"/>
    </xf>
    <xf numFmtId="41" fontId="7" fillId="0" borderId="2" xfId="2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82" fontId="7" fillId="0" borderId="9" xfId="0" applyNumberFormat="1" applyFont="1" applyFill="1" applyBorder="1" applyAlignment="1">
      <alignment horizontal="center" vertical="center" shrinkToFit="1"/>
    </xf>
    <xf numFmtId="41" fontId="7" fillId="0" borderId="9" xfId="2" applyFont="1" applyFill="1" applyBorder="1" applyAlignment="1">
      <alignment vertical="center" shrinkToFit="1"/>
    </xf>
    <xf numFmtId="9" fontId="7" fillId="0" borderId="16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2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41" fontId="6" fillId="0" borderId="18" xfId="2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41" fontId="7" fillId="0" borderId="21" xfId="2" applyFont="1" applyFill="1" applyBorder="1" applyAlignment="1">
      <alignment horizontal="right" vertical="center"/>
    </xf>
    <xf numFmtId="176" fontId="7" fillId="0" borderId="8" xfId="0" applyNumberFormat="1" applyFont="1" applyFill="1" applyBorder="1">
      <alignment vertical="center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178" fontId="6" fillId="0" borderId="4" xfId="0" applyNumberFormat="1" applyFont="1" applyFill="1" applyBorder="1" applyAlignment="1">
      <alignment horizontal="center" vertical="center" shrinkToFit="1"/>
    </xf>
    <xf numFmtId="182" fontId="6" fillId="0" borderId="4" xfId="0" applyNumberFormat="1" applyFont="1" applyFill="1" applyBorder="1" applyAlignment="1">
      <alignment horizontal="center" vertical="center" shrinkToFit="1"/>
    </xf>
    <xf numFmtId="41" fontId="6" fillId="0" borderId="4" xfId="2" applyFont="1" applyFill="1" applyBorder="1" applyAlignment="1">
      <alignment horizontal="right" vertical="center" shrinkToFit="1"/>
    </xf>
    <xf numFmtId="176" fontId="6" fillId="0" borderId="5" xfId="0" applyNumberFormat="1" applyFont="1" applyFill="1" applyBorder="1">
      <alignment vertical="center"/>
    </xf>
    <xf numFmtId="176" fontId="7" fillId="0" borderId="3" xfId="0" applyNumberFormat="1" applyFont="1" applyFill="1" applyBorder="1">
      <alignment vertical="center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41" fontId="7" fillId="0" borderId="1" xfId="2" applyFont="1" applyFill="1" applyBorder="1" applyAlignment="1">
      <alignment horizontal="right" vertical="center"/>
    </xf>
    <xf numFmtId="176" fontId="7" fillId="0" borderId="17" xfId="0" applyNumberFormat="1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>
      <alignment vertical="center"/>
    </xf>
    <xf numFmtId="0" fontId="6" fillId="0" borderId="29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horizontal="center" vertical="center"/>
    </xf>
    <xf numFmtId="41" fontId="6" fillId="0" borderId="4" xfId="2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2" fontId="6" fillId="0" borderId="18" xfId="0" applyNumberFormat="1" applyFont="1" applyFill="1" applyBorder="1" applyAlignment="1">
      <alignment horizontal="center" vertical="center" shrinkToFit="1"/>
    </xf>
    <xf numFmtId="3" fontId="6" fillId="0" borderId="18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selection activeCell="C9" sqref="C9"/>
    </sheetView>
  </sheetViews>
  <sheetFormatPr defaultRowHeight="13.5" x14ac:dyDescent="0.15"/>
  <cols>
    <col min="1" max="1" width="18.77734375" style="2" customWidth="1"/>
    <col min="2" max="2" width="14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 x14ac:dyDescent="0.15">
      <c r="A1" s="3" t="s">
        <v>18</v>
      </c>
      <c r="B1" s="3"/>
      <c r="C1" s="3"/>
      <c r="D1" s="3"/>
      <c r="E1" s="3"/>
    </row>
    <row r="2" spans="1:5" ht="16.5" customHeight="1" x14ac:dyDescent="0.15">
      <c r="A2" s="1"/>
      <c r="B2" s="1"/>
      <c r="C2" s="1"/>
      <c r="D2" s="1"/>
      <c r="E2" s="1"/>
    </row>
    <row r="3" spans="1:5" ht="35.25" customHeight="1" thickBot="1" x14ac:dyDescent="0.35">
      <c r="A3" s="4" t="s">
        <v>8</v>
      </c>
      <c r="B3" s="5"/>
      <c r="C3" s="6"/>
      <c r="D3" s="7" t="s">
        <v>15</v>
      </c>
      <c r="E3" s="7"/>
    </row>
    <row r="4" spans="1:5" ht="24.75" customHeight="1" thickBot="1" x14ac:dyDescent="0.2">
      <c r="A4" s="8" t="s">
        <v>0</v>
      </c>
      <c r="B4" s="9"/>
      <c r="C4" s="10" t="s">
        <v>1</v>
      </c>
      <c r="D4" s="11" t="s">
        <v>12</v>
      </c>
      <c r="E4" s="12" t="s">
        <v>16</v>
      </c>
    </row>
    <row r="5" spans="1:5" ht="24.75" customHeight="1" thickBot="1" x14ac:dyDescent="0.2">
      <c r="A5" s="13" t="s">
        <v>2</v>
      </c>
      <c r="B5" s="14"/>
      <c r="C5" s="15">
        <f>SUM(C6:C8)</f>
        <v>7</v>
      </c>
      <c r="D5" s="16">
        <f>SUM(D6:D8)</f>
        <v>467000</v>
      </c>
      <c r="E5" s="17"/>
    </row>
    <row r="6" spans="1:5" ht="24.75" customHeight="1" x14ac:dyDescent="0.15">
      <c r="A6" s="18" t="s">
        <v>33</v>
      </c>
      <c r="B6" s="19"/>
      <c r="C6" s="20">
        <f>C13</f>
        <v>1</v>
      </c>
      <c r="D6" s="21">
        <f>D13</f>
        <v>66000</v>
      </c>
      <c r="E6" s="22"/>
    </row>
    <row r="7" spans="1:5" ht="24.75" customHeight="1" x14ac:dyDescent="0.15">
      <c r="A7" s="23" t="s">
        <v>34</v>
      </c>
      <c r="B7" s="24"/>
      <c r="C7" s="25">
        <f>C18</f>
        <v>4</v>
      </c>
      <c r="D7" s="26">
        <f>D18</f>
        <v>273000</v>
      </c>
      <c r="E7" s="22"/>
    </row>
    <row r="8" spans="1:5" ht="24.75" customHeight="1" thickBot="1" x14ac:dyDescent="0.2">
      <c r="A8" s="27" t="s">
        <v>35</v>
      </c>
      <c r="B8" s="28"/>
      <c r="C8" s="29">
        <f>C21</f>
        <v>2</v>
      </c>
      <c r="D8" s="30">
        <f>D21</f>
        <v>128000</v>
      </c>
      <c r="E8" s="31"/>
    </row>
    <row r="9" spans="1:5" ht="14.25" customHeight="1" x14ac:dyDescent="0.15">
      <c r="A9" s="32"/>
      <c r="B9" s="32"/>
      <c r="C9" s="33"/>
      <c r="D9" s="34"/>
      <c r="E9" s="35"/>
    </row>
    <row r="10" spans="1:5" ht="35.25" customHeight="1" thickBot="1" x14ac:dyDescent="0.35">
      <c r="A10" s="5" t="s">
        <v>11</v>
      </c>
      <c r="B10" s="5"/>
      <c r="C10" s="36"/>
      <c r="D10" s="7" t="s">
        <v>15</v>
      </c>
      <c r="E10" s="7"/>
    </row>
    <row r="11" spans="1:5" ht="19.5" customHeight="1" thickBot="1" x14ac:dyDescent="0.2">
      <c r="A11" s="37" t="s">
        <v>3</v>
      </c>
      <c r="B11" s="38" t="s">
        <v>4</v>
      </c>
      <c r="C11" s="39" t="s">
        <v>5</v>
      </c>
      <c r="D11" s="40" t="s">
        <v>6</v>
      </c>
      <c r="E11" s="41" t="s">
        <v>7</v>
      </c>
    </row>
    <row r="12" spans="1:5" ht="19.5" customHeight="1" x14ac:dyDescent="0.15">
      <c r="A12" s="42" t="s">
        <v>10</v>
      </c>
      <c r="B12" s="43" t="s">
        <v>24</v>
      </c>
      <c r="C12" s="44" t="s">
        <v>25</v>
      </c>
      <c r="D12" s="45">
        <v>66000</v>
      </c>
      <c r="E12" s="46"/>
    </row>
    <row r="13" spans="1:5" ht="19.5" customHeight="1" thickBot="1" x14ac:dyDescent="0.2">
      <c r="A13" s="47"/>
      <c r="B13" s="48" t="s">
        <v>9</v>
      </c>
      <c r="C13" s="49">
        <f>COUNTA(C12:C12)</f>
        <v>1</v>
      </c>
      <c r="D13" s="50">
        <f>SUM(D12:D12)</f>
        <v>66000</v>
      </c>
      <c r="E13" s="51"/>
    </row>
    <row r="14" spans="1:5" ht="19.5" customHeight="1" x14ac:dyDescent="0.15">
      <c r="A14" s="42" t="s">
        <v>13</v>
      </c>
      <c r="B14" s="43" t="s">
        <v>19</v>
      </c>
      <c r="C14" s="44" t="s">
        <v>20</v>
      </c>
      <c r="D14" s="45">
        <v>27000</v>
      </c>
      <c r="E14" s="52"/>
    </row>
    <row r="15" spans="1:5" ht="19.5" customHeight="1" x14ac:dyDescent="0.15">
      <c r="A15" s="53"/>
      <c r="B15" s="54" t="s">
        <v>21</v>
      </c>
      <c r="C15" s="55" t="s">
        <v>22</v>
      </c>
      <c r="D15" s="56">
        <v>50000</v>
      </c>
      <c r="E15" s="57"/>
    </row>
    <row r="16" spans="1:5" ht="19.5" customHeight="1" x14ac:dyDescent="0.15">
      <c r="A16" s="53"/>
      <c r="B16" s="54" t="s">
        <v>28</v>
      </c>
      <c r="C16" s="55" t="s">
        <v>29</v>
      </c>
      <c r="D16" s="56">
        <v>88000</v>
      </c>
      <c r="E16" s="57"/>
    </row>
    <row r="17" spans="1:5" ht="19.5" customHeight="1" x14ac:dyDescent="0.15">
      <c r="A17" s="53"/>
      <c r="B17" s="54" t="s">
        <v>30</v>
      </c>
      <c r="C17" s="55" t="s">
        <v>31</v>
      </c>
      <c r="D17" s="56">
        <v>108000</v>
      </c>
      <c r="E17" s="57"/>
    </row>
    <row r="18" spans="1:5" ht="19.5" customHeight="1" thickBot="1" x14ac:dyDescent="0.2">
      <c r="A18" s="58"/>
      <c r="B18" s="48" t="s">
        <v>9</v>
      </c>
      <c r="C18" s="49">
        <f>COUNTA(C14:C17)</f>
        <v>4</v>
      </c>
      <c r="D18" s="50">
        <f>SUM(D14:D17)</f>
        <v>273000</v>
      </c>
      <c r="E18" s="51"/>
    </row>
    <row r="19" spans="1:5" ht="20.25" customHeight="1" x14ac:dyDescent="0.15">
      <c r="A19" s="59" t="s">
        <v>17</v>
      </c>
      <c r="B19" s="43" t="s">
        <v>23</v>
      </c>
      <c r="C19" s="44" t="s">
        <v>32</v>
      </c>
      <c r="D19" s="45">
        <v>80000</v>
      </c>
      <c r="E19" s="46"/>
    </row>
    <row r="20" spans="1:5" ht="20.25" customHeight="1" x14ac:dyDescent="0.15">
      <c r="A20" s="59"/>
      <c r="B20" s="60" t="s">
        <v>27</v>
      </c>
      <c r="C20" s="55" t="s">
        <v>26</v>
      </c>
      <c r="D20" s="56">
        <v>48000</v>
      </c>
      <c r="E20" s="61"/>
    </row>
    <row r="21" spans="1:5" ht="20.25" customHeight="1" thickBot="1" x14ac:dyDescent="0.2">
      <c r="A21" s="62"/>
      <c r="B21" s="63" t="s">
        <v>9</v>
      </c>
      <c r="C21" s="49">
        <f>COUNTA(C19:C20)</f>
        <v>2</v>
      </c>
      <c r="D21" s="64">
        <f>SUM(D19:D20)</f>
        <v>128000</v>
      </c>
      <c r="E21" s="51"/>
    </row>
    <row r="22" spans="1:5" ht="20.25" customHeight="1" thickBot="1" x14ac:dyDescent="0.2">
      <c r="A22" s="65" t="s">
        <v>14</v>
      </c>
      <c r="B22" s="66"/>
      <c r="C22" s="67">
        <f>C13+C18+C21</f>
        <v>7</v>
      </c>
      <c r="D22" s="68">
        <f>D13+D18+D21</f>
        <v>467000</v>
      </c>
      <c r="E22" s="69"/>
    </row>
  </sheetData>
  <mergeCells count="15">
    <mergeCell ref="A1:E1"/>
    <mergeCell ref="A3:B3"/>
    <mergeCell ref="D3:E3"/>
    <mergeCell ref="A4:B4"/>
    <mergeCell ref="A19:A21"/>
    <mergeCell ref="A5:B5"/>
    <mergeCell ref="A8:B8"/>
    <mergeCell ref="A9:B9"/>
    <mergeCell ref="A7:B7"/>
    <mergeCell ref="A6:B6"/>
    <mergeCell ref="D10:E10"/>
    <mergeCell ref="A22:B22"/>
    <mergeCell ref="A10:B10"/>
    <mergeCell ref="A14:A18"/>
    <mergeCell ref="A12:A13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89" orientation="portrait" r:id="rId1"/>
  <headerFooter alignWithMargins="0"/>
  <ignoredErrors>
    <ignoredError sqref="B13 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2018-04-13T02:02:05Z</cp:lastPrinted>
  <dcterms:created xsi:type="dcterms:W3CDTF">2008-04-22T01:04:12Z</dcterms:created>
  <dcterms:modified xsi:type="dcterms:W3CDTF">2019-09-10T00:59:22Z</dcterms:modified>
</cp:coreProperties>
</file>