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Sheet1!$A$1:$E$30</definedName>
  </definedNames>
  <calcPr calcId="144525"/>
</workbook>
</file>

<file path=xl/calcChain.xml><?xml version="1.0" encoding="utf-8"?>
<calcChain xmlns="http://schemas.openxmlformats.org/spreadsheetml/2006/main">
  <c r="D29" i="1" l="1"/>
  <c r="C29" i="1"/>
  <c r="D24" i="1" l="1"/>
  <c r="C24" i="1"/>
  <c r="D4" i="1"/>
  <c r="C18" i="1"/>
  <c r="C8" i="1" s="1"/>
  <c r="D18" i="1"/>
  <c r="D8" i="1" s="1"/>
  <c r="D9" i="1" l="1"/>
  <c r="D10" i="1"/>
  <c r="C9" i="1"/>
  <c r="D7" i="1" l="1"/>
  <c r="C30" i="1"/>
  <c r="D30" i="1"/>
</calcChain>
</file>

<file path=xl/sharedStrings.xml><?xml version="1.0" encoding="utf-8"?>
<sst xmlns="http://schemas.openxmlformats.org/spreadsheetml/2006/main" count="39" uniqueCount="38">
  <si>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</si>
  <si>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</si>
  <si>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</si>
  <si>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</si>
  <si>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</si>
  <si>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</si>
  <si>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</si>
  <si>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</si>
  <si>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</si>
  <si>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</si>
  <si>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</si>
  <si>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</si>
  <si>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</si>
  <si>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</si>
  <si>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</si>
  <si>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</si>
  <si>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</si>
  <si>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</si>
  <si>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</si>
  <si>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</si>
  <si>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</si>
  <si>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</si>
  <si>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</si>
  <si>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</si>
  <si>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</si>
  <si>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</si>
  <si>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4건</t>
    <phoneticPr fontId="5" type="noConversion"/>
  </si>
  <si>
    <t>소     계</t>
    <phoneticPr fontId="5" type="noConversion"/>
  </si>
  <si>
    <t>건</t>
    <phoneticPr fontId="5" type="noConversion"/>
  </si>
  <si>
    <t>5.3.</t>
    <phoneticPr fontId="5" type="noConversion"/>
  </si>
  <si>
    <t>기상관측 표준화 및 지진 워크숍 개최관련 오찬</t>
    <phoneticPr fontId="5" type="noConversion"/>
  </si>
  <si>
    <t>5.28.</t>
    <phoneticPr fontId="5" type="noConversion"/>
  </si>
  <si>
    <t>2019년 을지태극훈련 관련 준비비</t>
    <phoneticPr fontId="5" type="noConversion"/>
  </si>
  <si>
    <t>5.29.</t>
  </si>
  <si>
    <t>2020년 을지태극훈련 관련 준비비</t>
  </si>
  <si>
    <t>5.16.</t>
    <phoneticPr fontId="5" type="noConversion"/>
  </si>
  <si>
    <t>중국 절강성기상국 대표단 방중 관련 정액경비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</si>
  <si>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5월)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</si>
</sst>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0" fontId="15" fillId="0" borderId="1" xfId="4" applyFont="1" applyBorder="1" applyAlignment="1">
      <alignment vertical="center" shrinkToFit="1"/>
    </xf>
    <xf numFmtId="41" fontId="15" fillId="0" borderId="1" xfId="6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0" fillId="0" borderId="1" xfId="2" applyFont="1" applyFill="1" applyBorder="1">
      <alignment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51" t="s">
        <v>37</v>
      </c>
      <c r="B1" s="51"/>
      <c r="C1" s="51"/>
      <c r="D1" s="51"/>
      <c r="E1" s="51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45" t="s">
        <v>22</v>
      </c>
      <c r="B3" s="45"/>
      <c r="C3" s="9" t="s">
        <v>23</v>
      </c>
      <c r="D3" s="45" t="s">
        <v>24</v>
      </c>
      <c r="E3" s="45"/>
    </row>
    <row r="4" spans="1:5" ht="16.5" customHeight="1">
      <c r="A4" s="43">
        <v>10000000</v>
      </c>
      <c r="B4" s="44"/>
      <c r="C4" s="10">
        <v>3301470</v>
      </c>
      <c r="D4" s="46">
        <f>A4-C4</f>
        <v>6698530</v>
      </c>
      <c r="E4" s="46"/>
    </row>
    <row r="5" spans="1:5" ht="35.25" customHeight="1">
      <c r="A5" s="52" t="s">
        <v>10</v>
      </c>
      <c r="B5" s="48"/>
      <c r="C5" s="2"/>
      <c r="D5" s="53" t="s">
        <v>20</v>
      </c>
      <c r="E5" s="54"/>
    </row>
    <row r="6" spans="1:5" ht="24.75" customHeight="1">
      <c r="A6" s="47" t="s">
        <v>0</v>
      </c>
      <c r="B6" s="47"/>
      <c r="C6" s="15" t="s">
        <v>1</v>
      </c>
      <c r="D6" s="16" t="s">
        <v>15</v>
      </c>
      <c r="E6" s="17" t="s">
        <v>19</v>
      </c>
    </row>
    <row r="7" spans="1:5" ht="24.75" customHeight="1">
      <c r="A7" s="47" t="s">
        <v>2</v>
      </c>
      <c r="B7" s="47"/>
      <c r="C7" s="37" t="s">
        <v>26</v>
      </c>
      <c r="D7" s="19">
        <f>SUM(D8:D10)</f>
        <v>924500</v>
      </c>
      <c r="E7" s="20"/>
    </row>
    <row r="8" spans="1:5" ht="24.75" customHeight="1">
      <c r="A8" s="58" t="s">
        <v>11</v>
      </c>
      <c r="B8" s="57"/>
      <c r="C8" s="21">
        <f>C18</f>
        <v>1</v>
      </c>
      <c r="D8" s="22">
        <f>D18</f>
        <v>604500</v>
      </c>
      <c r="E8" s="23"/>
    </row>
    <row r="9" spans="1:5" ht="24.75" customHeight="1">
      <c r="A9" s="57" t="s">
        <v>9</v>
      </c>
      <c r="B9" s="57"/>
      <c r="C9" s="21">
        <f>C24</f>
        <v>3</v>
      </c>
      <c r="D9" s="22">
        <f>D24</f>
        <v>320000</v>
      </c>
      <c r="E9" s="23"/>
    </row>
    <row r="10" spans="1:5" ht="24.75" customHeight="1">
      <c r="A10" s="55" t="s">
        <v>8</v>
      </c>
      <c r="B10" s="55"/>
      <c r="C10" s="41" t="s">
        <v>28</v>
      </c>
      <c r="D10" s="22">
        <f>D29</f>
        <v>0</v>
      </c>
      <c r="E10" s="23"/>
    </row>
    <row r="11" spans="1:5" ht="14.25" customHeight="1">
      <c r="A11" s="56"/>
      <c r="B11" s="56"/>
      <c r="C11" s="4"/>
      <c r="D11" s="5"/>
      <c r="E11" s="6"/>
    </row>
    <row r="12" spans="1:5" ht="35.25" customHeight="1">
      <c r="A12" s="48" t="s">
        <v>14</v>
      </c>
      <c r="B12" s="48"/>
      <c r="C12" s="3"/>
      <c r="D12" s="53" t="s">
        <v>18</v>
      </c>
      <c r="E12" s="54"/>
    </row>
    <row r="13" spans="1:5" ht="19.5" customHeight="1">
      <c r="A13" s="14" t="s">
        <v>3</v>
      </c>
      <c r="B13" s="24" t="s">
        <v>4</v>
      </c>
      <c r="C13" s="15" t="s">
        <v>5</v>
      </c>
      <c r="D13" s="16" t="s">
        <v>6</v>
      </c>
      <c r="E13" s="17" t="s">
        <v>7</v>
      </c>
    </row>
    <row r="14" spans="1:5" ht="19.5" customHeight="1">
      <c r="A14" s="49" t="s">
        <v>13</v>
      </c>
      <c r="B14" s="38" t="s">
        <v>35</v>
      </c>
      <c r="C14" s="39" t="s">
        <v>36</v>
      </c>
      <c r="D14" s="40">
        <v>604500</v>
      </c>
      <c r="E14" s="31"/>
    </row>
    <row r="15" spans="1:5" ht="19.5" customHeight="1">
      <c r="A15" s="49"/>
      <c r="B15" s="11"/>
      <c r="C15" s="12"/>
      <c r="D15" s="13"/>
      <c r="E15" s="31"/>
    </row>
    <row r="16" spans="1:5" ht="19.5" customHeight="1">
      <c r="A16" s="49"/>
      <c r="B16" s="28"/>
      <c r="C16" s="29"/>
      <c r="D16" s="30"/>
      <c r="E16" s="31"/>
    </row>
    <row r="17" spans="1:5" ht="19.5" customHeight="1">
      <c r="A17" s="49"/>
      <c r="B17" s="28"/>
      <c r="C17" s="29"/>
      <c r="D17" s="30"/>
      <c r="E17" s="31"/>
    </row>
    <row r="18" spans="1:5" ht="19.5" customHeight="1">
      <c r="A18" s="49"/>
      <c r="B18" s="32" t="s">
        <v>12</v>
      </c>
      <c r="C18" s="18">
        <f>COUNTA(C14:C17)</f>
        <v>1</v>
      </c>
      <c r="D18" s="33">
        <f>SUM(D14:D17)</f>
        <v>604500</v>
      </c>
      <c r="E18" s="26"/>
    </row>
    <row r="19" spans="1:5" ht="19.5" customHeight="1">
      <c r="A19" s="49" t="s">
        <v>16</v>
      </c>
      <c r="B19" s="34" t="s">
        <v>29</v>
      </c>
      <c r="C19" s="29" t="s">
        <v>30</v>
      </c>
      <c r="D19" s="30">
        <v>240000</v>
      </c>
      <c r="E19" s="31"/>
    </row>
    <row r="20" spans="1:5" ht="19.5" customHeight="1">
      <c r="A20" s="49"/>
      <c r="B20" s="34" t="s">
        <v>31</v>
      </c>
      <c r="C20" s="29" t="s">
        <v>32</v>
      </c>
      <c r="D20" s="30">
        <v>20000</v>
      </c>
      <c r="E20" s="31"/>
    </row>
    <row r="21" spans="1:5" ht="19.5" customHeight="1">
      <c r="A21" s="49"/>
      <c r="B21" s="34" t="s">
        <v>33</v>
      </c>
      <c r="C21" s="29" t="s">
        <v>34</v>
      </c>
      <c r="D21" s="30">
        <v>60000</v>
      </c>
      <c r="E21" s="31"/>
    </row>
    <row r="22" spans="1:5" ht="19.5" customHeight="1">
      <c r="A22" s="49"/>
      <c r="B22" s="34"/>
      <c r="C22" s="29"/>
      <c r="D22" s="30"/>
      <c r="E22" s="31"/>
    </row>
    <row r="23" spans="1:5" ht="19.5" customHeight="1">
      <c r="A23" s="49"/>
      <c r="B23" s="34"/>
      <c r="C23" s="35"/>
      <c r="D23" s="36"/>
      <c r="E23" s="31"/>
    </row>
    <row r="24" spans="1:5" ht="19.5" customHeight="1">
      <c r="A24" s="50"/>
      <c r="B24" s="32" t="s">
        <v>12</v>
      </c>
      <c r="C24" s="18">
        <f>COUNTA(C19:C23)</f>
        <v>3</v>
      </c>
      <c r="D24" s="33">
        <f>SUM(D19:D23)</f>
        <v>320000</v>
      </c>
      <c r="E24" s="26"/>
    </row>
    <row r="25" spans="1:5" ht="20.25" customHeight="1">
      <c r="A25" s="49" t="s">
        <v>25</v>
      </c>
      <c r="B25" s="38"/>
      <c r="C25" s="39"/>
      <c r="D25" s="40"/>
      <c r="E25" s="31"/>
    </row>
    <row r="26" spans="1:5" ht="20.25" customHeight="1">
      <c r="A26" s="49"/>
      <c r="B26" s="38"/>
      <c r="C26" s="39"/>
      <c r="D26" s="40"/>
      <c r="E26" s="31"/>
    </row>
    <row r="27" spans="1:5" ht="20.25" customHeight="1">
      <c r="A27" s="49"/>
      <c r="B27" s="38"/>
      <c r="C27" s="39"/>
      <c r="D27" s="40"/>
      <c r="E27" s="31"/>
    </row>
    <row r="28" spans="1:5" ht="20.25" customHeight="1">
      <c r="A28" s="49"/>
      <c r="B28" s="38"/>
      <c r="C28" s="39"/>
      <c r="D28" s="42"/>
      <c r="E28" s="31"/>
    </row>
    <row r="29" spans="1:5" ht="20.25" customHeight="1">
      <c r="A29" s="50"/>
      <c r="B29" s="24" t="s">
        <v>27</v>
      </c>
      <c r="C29" s="37">
        <f>COUNTA(C25)</f>
        <v>0</v>
      </c>
      <c r="D29" s="25">
        <f>SUM(D25:D28)</f>
        <v>0</v>
      </c>
      <c r="E29" s="26"/>
    </row>
    <row r="30" spans="1:5" ht="20.25" customHeight="1">
      <c r="A30" s="47" t="s">
        <v>17</v>
      </c>
      <c r="B30" s="47"/>
      <c r="C30" s="18">
        <f>C18+C24+C29</f>
        <v>4</v>
      </c>
      <c r="D30" s="27">
        <f>D18+D24+D29</f>
        <v>924500</v>
      </c>
      <c r="E30" s="26"/>
    </row>
  </sheetData>
  <mergeCells count="19">
    <mergeCell ref="A1:E1"/>
    <mergeCell ref="A5:B5"/>
    <mergeCell ref="D5:E5"/>
    <mergeCell ref="A6:B6"/>
    <mergeCell ref="A25:A29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0:B30"/>
    <mergeCell ref="A12:B12"/>
    <mergeCell ref="A19:A24"/>
    <mergeCell ref="A14:A18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2019-05-31T00:02:15Z</dcterms:modified>
</cp:coreProperties>
</file>