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D4" i="1" l="1"/>
  <c r="D10" i="1" l="1"/>
  <c r="C32" i="1" l="1"/>
  <c r="C7" i="1" l="1"/>
  <c r="D32" i="1" l="1"/>
  <c r="D24" i="1" l="1"/>
  <c r="D9" i="1" s="1"/>
  <c r="C24" i="1"/>
  <c r="C18" i="1"/>
  <c r="D18" i="1"/>
  <c r="D8" i="1" s="1"/>
  <c r="D7" i="1" l="1"/>
  <c r="C33" i="1"/>
  <c r="D33" i="1"/>
</calcChain>
</file>

<file path=xl/sharedStrings.xml><?xml version="1.0" encoding="utf-8"?>
<sst xmlns="http://schemas.openxmlformats.org/spreadsheetml/2006/main" count="41" uniqueCount="39">
  <si>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</si>
  <si>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</si>
  <si>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</si>
  <si>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</si>
  <si>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</si>
  <si>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</si>
  <si>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</si>
  <si>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</si>
  <si>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</si>
  <si>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</si>
  <si>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</si>
  <si>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</si>
  <si>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</si>
  <si>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</si>
  <si>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</si>
  <si>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</si>
  <si>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</si>
  <si>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</si>
  <si>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</si>
  <si>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</si>
  <si>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</si>
  <si>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</si>
  <si>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</si>
  <si>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</si>
  <si>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</si>
  <si>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</si>
  <si>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</si>
  <si>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(2020년 2월)</t>
    </r>
    <phoneticPr fontId="5" type="noConversion"/>
  </si>
  <si>
    <t>2.18.</t>
    <phoneticPr fontId="5" type="noConversion"/>
  </si>
  <si>
    <t>2020년 기상관측장비 유지관리 협력회의 개최</t>
    <phoneticPr fontId="5" type="noConversion"/>
  </si>
  <si>
    <t>2.20.</t>
    <phoneticPr fontId="5" type="noConversion"/>
  </si>
  <si>
    <t>초고층건물 빌딩풍 관측 및 공동연구 업무협의회 개최</t>
    <phoneticPr fontId="5" type="noConversion"/>
  </si>
  <si>
    <t>2.27.</t>
    <phoneticPr fontId="5" type="noConversion"/>
  </si>
  <si>
    <t>2020년도 상반기 인사,교육,파견 전출자와의 소통간담회</t>
    <phoneticPr fontId="5" type="noConversion"/>
  </si>
  <si>
    <t>2020년도 상반기 전출자(현업)와의 소통간담회</t>
    <phoneticPr fontId="5" type="noConversion"/>
  </si>
  <si>
    <t>2.12.</t>
    <phoneticPr fontId="5" type="noConversion"/>
  </si>
  <si>
    <t>2.4.</t>
    <phoneticPr fontId="5" type="noConversion"/>
  </si>
  <si>
    <t>2020년 도로기상 전문가 초청 세미나 개최</t>
    <phoneticPr fontId="5" type="noConversion"/>
  </si>
  <si>
    <t>부산지역 국가기관장 회의 주최 및 참석(부청회)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</si>
</sst>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11" fillId="0" borderId="1" xfId="2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/>
    </xf>
    <xf numFmtId="0" fontId="16" fillId="0" borderId="1" xfId="4" applyFont="1" applyBorder="1" applyAlignment="1">
      <alignment vertical="center" shrinkToFit="1"/>
    </xf>
    <xf numFmtId="41" fontId="16" fillId="0" borderId="1" xfId="14" applyFont="1" applyFill="1" applyBorder="1" applyAlignment="1">
      <alignment vertical="center" shrinkToFit="1"/>
    </xf>
    <xf numFmtId="41" fontId="16" fillId="0" borderId="1" xfId="6" applyFont="1" applyFill="1" applyBorder="1" applyAlignment="1">
      <alignment vertical="center" shrinkToFit="1"/>
    </xf>
    <xf numFmtId="41" fontId="15" fillId="0" borderId="1" xfId="14" applyFont="1" applyFill="1" applyBorder="1" applyAlignment="1">
      <alignment vertical="center" shrinkToFit="1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 x14ac:dyDescent="0.1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 x14ac:dyDescent="0.15">
      <c r="A1" s="53" t="s">
        <v>27</v>
      </c>
      <c r="B1" s="53"/>
      <c r="C1" s="53"/>
      <c r="D1" s="53"/>
      <c r="E1" s="53"/>
    </row>
    <row r="2" spans="1:5" ht="15" customHeight="1" x14ac:dyDescent="0.15">
      <c r="A2" s="8" t="s">
        <v>21</v>
      </c>
      <c r="B2" s="7"/>
      <c r="C2" s="7"/>
      <c r="D2" s="7"/>
      <c r="E2" s="7"/>
    </row>
    <row r="3" spans="1:5" ht="15" customHeight="1" x14ac:dyDescent="0.15">
      <c r="A3" s="47" t="s">
        <v>22</v>
      </c>
      <c r="B3" s="47"/>
      <c r="C3" s="9" t="s">
        <v>23</v>
      </c>
      <c r="D3" s="47" t="s">
        <v>24</v>
      </c>
      <c r="E3" s="47"/>
    </row>
    <row r="4" spans="1:5" ht="16.5" customHeight="1" x14ac:dyDescent="0.15">
      <c r="A4" s="45">
        <v>10000000</v>
      </c>
      <c r="B4" s="46"/>
      <c r="C4" s="10">
        <v>1047400</v>
      </c>
      <c r="D4" s="48">
        <f>A4-C4</f>
        <v>8952600</v>
      </c>
      <c r="E4" s="48"/>
    </row>
    <row r="5" spans="1:5" ht="35.25" customHeight="1" x14ac:dyDescent="0.15">
      <c r="A5" s="54" t="s">
        <v>10</v>
      </c>
      <c r="B5" s="50"/>
      <c r="C5" s="2"/>
      <c r="D5" s="55" t="s">
        <v>20</v>
      </c>
      <c r="E5" s="56"/>
    </row>
    <row r="6" spans="1:5" ht="24.75" customHeight="1" x14ac:dyDescent="0.15">
      <c r="A6" s="49" t="s">
        <v>0</v>
      </c>
      <c r="B6" s="49"/>
      <c r="C6" s="12" t="s">
        <v>1</v>
      </c>
      <c r="D6" s="13" t="s">
        <v>15</v>
      </c>
      <c r="E6" s="14" t="s">
        <v>19</v>
      </c>
    </row>
    <row r="7" spans="1:5" ht="24.75" customHeight="1" x14ac:dyDescent="0.15">
      <c r="A7" s="49" t="s">
        <v>2</v>
      </c>
      <c r="B7" s="49"/>
      <c r="C7" s="34">
        <f>SUM(C8:C10)</f>
        <v>5</v>
      </c>
      <c r="D7" s="16">
        <f>SUM(D8:D10)</f>
        <v>675000</v>
      </c>
      <c r="E7" s="17"/>
    </row>
    <row r="8" spans="1:5" ht="24.75" customHeight="1" x14ac:dyDescent="0.15">
      <c r="A8" s="60" t="s">
        <v>11</v>
      </c>
      <c r="B8" s="59"/>
      <c r="C8" s="18">
        <v>1</v>
      </c>
      <c r="D8" s="19">
        <f>D18</f>
        <v>104000</v>
      </c>
      <c r="E8" s="20"/>
    </row>
    <row r="9" spans="1:5" ht="24.75" customHeight="1" x14ac:dyDescent="0.15">
      <c r="A9" s="59" t="s">
        <v>9</v>
      </c>
      <c r="B9" s="59"/>
      <c r="C9" s="18">
        <v>2</v>
      </c>
      <c r="D9" s="19">
        <f>D24</f>
        <v>388000</v>
      </c>
      <c r="E9" s="20"/>
    </row>
    <row r="10" spans="1:5" ht="24.75" customHeight="1" x14ac:dyDescent="0.15">
      <c r="A10" s="57" t="s">
        <v>8</v>
      </c>
      <c r="B10" s="57"/>
      <c r="C10" s="37">
        <v>2</v>
      </c>
      <c r="D10" s="19">
        <f>D32</f>
        <v>183000</v>
      </c>
      <c r="E10" s="20"/>
    </row>
    <row r="11" spans="1:5" ht="14.25" customHeight="1" x14ac:dyDescent="0.15">
      <c r="A11" s="58"/>
      <c r="B11" s="58"/>
      <c r="C11" s="4"/>
      <c r="D11" s="5"/>
      <c r="E11" s="6"/>
    </row>
    <row r="12" spans="1:5" ht="35.25" customHeight="1" x14ac:dyDescent="0.15">
      <c r="A12" s="50" t="s">
        <v>14</v>
      </c>
      <c r="B12" s="50"/>
      <c r="C12" s="3"/>
      <c r="D12" s="55" t="s">
        <v>18</v>
      </c>
      <c r="E12" s="56"/>
    </row>
    <row r="13" spans="1:5" ht="19.5" customHeight="1" x14ac:dyDescent="0.15">
      <c r="A13" s="11" t="s">
        <v>3</v>
      </c>
      <c r="B13" s="21" t="s">
        <v>4</v>
      </c>
      <c r="C13" s="12" t="s">
        <v>5</v>
      </c>
      <c r="D13" s="13" t="s">
        <v>6</v>
      </c>
      <c r="E13" s="14" t="s">
        <v>7</v>
      </c>
    </row>
    <row r="14" spans="1:5" ht="19.5" customHeight="1" x14ac:dyDescent="0.15">
      <c r="A14" s="51" t="s">
        <v>13</v>
      </c>
      <c r="B14" s="39" t="s">
        <v>36</v>
      </c>
      <c r="C14" s="26" t="s">
        <v>37</v>
      </c>
      <c r="D14" s="42">
        <v>104000</v>
      </c>
      <c r="E14" s="28"/>
    </row>
    <row r="15" spans="1:5" ht="19.5" customHeight="1" x14ac:dyDescent="0.15">
      <c r="A15" s="51"/>
      <c r="B15" s="40"/>
      <c r="C15" s="41"/>
      <c r="D15" s="43"/>
      <c r="E15" s="28"/>
    </row>
    <row r="16" spans="1:5" ht="19.5" customHeight="1" x14ac:dyDescent="0.15">
      <c r="A16" s="51"/>
      <c r="B16" s="25"/>
      <c r="C16" s="26"/>
      <c r="D16" s="27"/>
      <c r="E16" s="28"/>
    </row>
    <row r="17" spans="1:5" ht="19.5" customHeight="1" x14ac:dyDescent="0.15">
      <c r="A17" s="51"/>
      <c r="B17" s="25"/>
      <c r="C17" s="26"/>
      <c r="D17" s="27"/>
      <c r="E17" s="28"/>
    </row>
    <row r="18" spans="1:5" ht="19.5" customHeight="1" x14ac:dyDescent="0.15">
      <c r="A18" s="51"/>
      <c r="B18" s="29" t="s">
        <v>12</v>
      </c>
      <c r="C18" s="15">
        <f>COUNTA(C14:C17)</f>
        <v>1</v>
      </c>
      <c r="D18" s="30">
        <f>SUM(D14:D17)</f>
        <v>104000</v>
      </c>
      <c r="E18" s="23"/>
    </row>
    <row r="19" spans="1:5" ht="19.5" customHeight="1" x14ac:dyDescent="0.15">
      <c r="A19" s="51" t="s">
        <v>16</v>
      </c>
      <c r="B19" s="39" t="s">
        <v>35</v>
      </c>
      <c r="C19" s="26" t="s">
        <v>38</v>
      </c>
      <c r="D19" s="27">
        <v>140000</v>
      </c>
      <c r="E19" s="28"/>
    </row>
    <row r="20" spans="1:5" ht="19.5" customHeight="1" x14ac:dyDescent="0.15">
      <c r="A20" s="51"/>
      <c r="B20" s="39" t="s">
        <v>28</v>
      </c>
      <c r="C20" s="26" t="s">
        <v>29</v>
      </c>
      <c r="D20" s="27">
        <v>50000</v>
      </c>
      <c r="E20" s="28"/>
    </row>
    <row r="21" spans="1:5" ht="19.5" customHeight="1" x14ac:dyDescent="0.15">
      <c r="A21" s="51"/>
      <c r="B21" s="39" t="s">
        <v>30</v>
      </c>
      <c r="C21" s="26" t="s">
        <v>31</v>
      </c>
      <c r="D21" s="27">
        <v>198000</v>
      </c>
      <c r="E21" s="28"/>
    </row>
    <row r="22" spans="1:5" ht="19.5" customHeight="1" x14ac:dyDescent="0.15">
      <c r="A22" s="51"/>
      <c r="B22" s="31"/>
      <c r="C22" s="26"/>
      <c r="D22" s="27"/>
      <c r="E22" s="28"/>
    </row>
    <row r="23" spans="1:5" ht="19.5" customHeight="1" x14ac:dyDescent="0.15">
      <c r="A23" s="51"/>
      <c r="B23" s="31"/>
      <c r="C23" s="32"/>
      <c r="D23" s="33"/>
      <c r="E23" s="28"/>
    </row>
    <row r="24" spans="1:5" ht="19.5" customHeight="1" x14ac:dyDescent="0.15">
      <c r="A24" s="52"/>
      <c r="B24" s="29" t="s">
        <v>12</v>
      </c>
      <c r="C24" s="15">
        <f>COUNTA(C19:C23)</f>
        <v>3</v>
      </c>
      <c r="D24" s="30">
        <f>SUM(D19:D23)</f>
        <v>388000</v>
      </c>
      <c r="E24" s="23"/>
    </row>
    <row r="25" spans="1:5" ht="20.25" customHeight="1" x14ac:dyDescent="0.15">
      <c r="A25" s="51" t="s">
        <v>25</v>
      </c>
      <c r="B25" s="35" t="s">
        <v>32</v>
      </c>
      <c r="C25" s="36" t="s">
        <v>33</v>
      </c>
      <c r="D25" s="38">
        <v>84000</v>
      </c>
      <c r="E25" s="28"/>
    </row>
    <row r="26" spans="1:5" ht="20.25" customHeight="1" x14ac:dyDescent="0.15">
      <c r="A26" s="51"/>
      <c r="B26" s="35" t="s">
        <v>32</v>
      </c>
      <c r="C26" s="36" t="s">
        <v>34</v>
      </c>
      <c r="D26" s="44">
        <v>99000</v>
      </c>
      <c r="E26" s="28"/>
    </row>
    <row r="27" spans="1:5" ht="20.25" customHeight="1" x14ac:dyDescent="0.15">
      <c r="A27" s="51"/>
      <c r="B27" s="35"/>
      <c r="C27" s="26"/>
      <c r="D27" s="27"/>
      <c r="E27" s="28"/>
    </row>
    <row r="28" spans="1:5" ht="20.25" customHeight="1" x14ac:dyDescent="0.15">
      <c r="A28" s="51"/>
      <c r="B28" s="35"/>
      <c r="C28" s="26"/>
      <c r="D28" s="27"/>
      <c r="E28" s="28"/>
    </row>
    <row r="29" spans="1:5" ht="20.25" customHeight="1" x14ac:dyDescent="0.15">
      <c r="A29" s="51"/>
      <c r="B29" s="35"/>
      <c r="C29" s="36"/>
      <c r="D29" s="44"/>
      <c r="E29" s="28"/>
    </row>
    <row r="30" spans="1:5" ht="20.25" customHeight="1" x14ac:dyDescent="0.15">
      <c r="A30" s="51"/>
      <c r="B30" s="35"/>
      <c r="C30" s="36"/>
      <c r="D30" s="44"/>
      <c r="E30" s="28"/>
    </row>
    <row r="31" spans="1:5" ht="20.25" customHeight="1" x14ac:dyDescent="0.15">
      <c r="A31" s="51"/>
      <c r="B31" s="35"/>
      <c r="C31" s="36"/>
      <c r="D31" s="38"/>
      <c r="E31" s="28"/>
    </row>
    <row r="32" spans="1:5" ht="20.25" customHeight="1" x14ac:dyDescent="0.15">
      <c r="A32" s="52"/>
      <c r="B32" s="21" t="s">
        <v>26</v>
      </c>
      <c r="C32" s="34">
        <f>COUNTA(C25:C31)</f>
        <v>2</v>
      </c>
      <c r="D32" s="22">
        <f>SUM(D25:D31)</f>
        <v>183000</v>
      </c>
      <c r="E32" s="23"/>
    </row>
    <row r="33" spans="1:5" ht="20.25" customHeight="1" x14ac:dyDescent="0.15">
      <c r="A33" s="49" t="s">
        <v>17</v>
      </c>
      <c r="B33" s="49"/>
      <c r="C33" s="15">
        <f>C18+C24+C32</f>
        <v>6</v>
      </c>
      <c r="D33" s="24">
        <f>D18+D24+D32</f>
        <v>675000</v>
      </c>
      <c r="E33" s="23"/>
    </row>
  </sheetData>
  <mergeCells count="19"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19:A24"/>
    <mergeCell ref="A14:A18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2020-01-02T01:30:57Z</cp:lastPrinted>
  <dcterms:created xsi:type="dcterms:W3CDTF">2008-04-22T01:04:12Z</dcterms:created>
  <dcterms:modified xsi:type="dcterms:W3CDTF">2020-03-02T02:37:25Z</dcterms:modified>
</cp:coreProperties>
</file>